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870E9949-A286-4E20-8D1E-CD389A625490}" xr6:coauthVersionLast="36" xr6:coauthVersionMax="36" xr10:uidLastSave="{00000000-0000-0000-0000-000000000000}"/>
  <bookViews>
    <workbookView xWindow="0" yWindow="0" windowWidth="28800" windowHeight="12105" tabRatio="442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26" i="1"/>
  <c r="J21" i="1" l="1"/>
  <c r="H21" i="1" l="1"/>
</calcChain>
</file>

<file path=xl/sharedStrings.xml><?xml version="1.0" encoding="utf-8"?>
<sst xmlns="http://schemas.openxmlformats.org/spreadsheetml/2006/main" count="188" uniqueCount="100">
  <si>
    <t>CIG</t>
  </si>
  <si>
    <t>Struttura proponente</t>
  </si>
  <si>
    <t>Oggetto del bando</t>
  </si>
  <si>
    <t>Procedura di scelta del contraente</t>
  </si>
  <si>
    <t>Elenco operatori invitati a presentare offerte</t>
  </si>
  <si>
    <t>Aggiudicatario</t>
  </si>
  <si>
    <t>Importo di aggiudicazione</t>
  </si>
  <si>
    <t>Tempi di completamento dell'opera, servizio o fornitura</t>
  </si>
  <si>
    <t>Importo delle somme liquidate</t>
  </si>
  <si>
    <t>COMUNE DI CAPACCIO PAESTUM C.F. 81001170653</t>
  </si>
  <si>
    <t>-</t>
  </si>
  <si>
    <t>83335631BE</t>
  </si>
  <si>
    <t>80188769CE</t>
  </si>
  <si>
    <t>SERVIZIO DI SPAZZAMENTO, RACCOLTA, TRASPORTO E SMALTIMENTO DEI RIFIUTI URBANI ED ASSIMILATI EE SERVIZI COMPLEMENTARI DEL COMUNE DI CAPACCIO PAESTUM</t>
  </si>
  <si>
    <t>02/03/2021   02/03/2026</t>
  </si>
  <si>
    <t>PROCEDURA APERTA</t>
  </si>
  <si>
    <t>AFFIDAMENTO DIRETTO</t>
  </si>
  <si>
    <t>Z2C3A4CF24</t>
  </si>
  <si>
    <t>SERVIZIO DI SELEZIONE, CARATTERIZZAZIONE, RACCOLTA, TRASPORTO E SMALTIMENTO DEI RIFIUTI PRESENTI IN LOCALITA' GROMOLA VECCHIA CHE COMPRENDE LA BUFALARA</t>
  </si>
  <si>
    <t>SERVIZIO DI RICOVERO, MANTENIMENTO E CURA DEI CANI RANDAGI CATTURATI SUL TERRITORIO DEL COMUNE DI CAPACCIO PAESTUM</t>
  </si>
  <si>
    <t>ZC03B11D14</t>
  </si>
  <si>
    <t>Z903BFDAB6</t>
  </si>
  <si>
    <t>Z433C6D4F6</t>
  </si>
  <si>
    <t>OFFICINE TOP MOTOR VILLAGE SRL                      C.F. 05986150653</t>
  </si>
  <si>
    <t>Z4F3A8618C</t>
  </si>
  <si>
    <t>Z923BFEDE1</t>
  </si>
  <si>
    <t>Z233C4BDD3</t>
  </si>
  <si>
    <t>SERVIZIO DI SANIFICAZIONE AMBIENTALE PLESSI SCOLASTICI DI COMPETENZA COMUNALE</t>
  </si>
  <si>
    <t>SERVIZIO DI DERATTIZZAZIONE CASERMA CARABINIERI DI CAPACCIO SCALO</t>
  </si>
  <si>
    <t>Z5F3A2422B</t>
  </si>
  <si>
    <t>Z143A8BE7A</t>
  </si>
  <si>
    <t>IMPRESA DI PULIZIE ITALIA SRLS                                                   C.F. 06035970653</t>
  </si>
  <si>
    <t>ZB13D99A79</t>
  </si>
  <si>
    <t>LABORATORIO DESIDERIO SRL   C.F.04960050658</t>
  </si>
  <si>
    <t>ECOVALLO SOCIETA' COOPERATIVA ARL                  C.F. 05145940655</t>
  </si>
  <si>
    <t>A.L.A. DI GENIO COSTRUZIONI SRL                         C.F. 04062560653</t>
  </si>
  <si>
    <t>LE GINESTRE S.A.S. DI RAFFAELE ANTONIO &amp; C.                                                                C.F. 02101860647</t>
  </si>
  <si>
    <t>S.A.R.I.M. SRL                                                        C.F. 04089200630</t>
  </si>
  <si>
    <t>ECO. RIGENERA 2001 - S.A.S. - DI LETTIERI LUIGIA &amp; C.                                                              C.F. 03688250657</t>
  </si>
  <si>
    <t>ZB23B2BFE3</t>
  </si>
  <si>
    <t>Z0C3B2BF44</t>
  </si>
  <si>
    <t>ASSOCIAZIONE DELLE PROFESSIONI TECNICO-SCIENTIFICHE E.T.S.                         C.F.95177550654</t>
  </si>
  <si>
    <t>Z7D3BA1FB6</t>
  </si>
  <si>
    <t>Z9D3C18F95</t>
  </si>
  <si>
    <t>Z3E3D160CE</t>
  </si>
  <si>
    <t>Z433B39BFD</t>
  </si>
  <si>
    <t>ASSOCIAZIONE GEO TREK PAESTUM  C.F.93029970659</t>
  </si>
  <si>
    <t>LABORATORIO DESIDERIO SRL                           C.F. 04960050658</t>
  </si>
  <si>
    <t>Z733B62C1D</t>
  </si>
  <si>
    <t>INDUSTRIA GRAFICA LETIZIA SRL C.F.04063890653</t>
  </si>
  <si>
    <t>Z433B2FB31</t>
  </si>
  <si>
    <t>FEE ITALIA                                                   C.F.04023481007</t>
  </si>
  <si>
    <t>NEOTES SRL                                          C.F.03641800655</t>
  </si>
  <si>
    <t>Z093B1259A</t>
  </si>
  <si>
    <t>ZC83E05383</t>
  </si>
  <si>
    <t>ECOALBA S.R.L.                                      C.F.05871750658</t>
  </si>
  <si>
    <t>SERVIZIO DI PULIZIA E LAVAGGIO DI MARCIAPIEDI TRATTO DI LUNGOMARE</t>
  </si>
  <si>
    <t xml:space="preserve">SERVIZIO STRAORDINARIO DI RECUPERO RIFIUTI E PULIZIA AREA </t>
  </si>
  <si>
    <t>Z7C3E052A3</t>
  </si>
  <si>
    <t>Z713CBACE8</t>
  </si>
  <si>
    <t>LEXMEDIA SRL                                       C.F.09147251004</t>
  </si>
  <si>
    <t>PUBBLICAZIONE ATTI DI GARA DEL SERVIZIO RICOVERO, MANTENIMENTO E CURA CANI RANDAGI</t>
  </si>
  <si>
    <t>SERVIZIO DI RIPARAZIONE AUTOMEZZO COMUNALE FIAT 500L TG. EX977AR</t>
  </si>
  <si>
    <t xml:space="preserve">SERVIZIO DI DISINFESTAZIONE CONTRO LE PULCI E ZECCHE </t>
  </si>
  <si>
    <t>SERVIZIO DI RIPARAZIONE AUTOVETTURA FIAT 500L</t>
  </si>
  <si>
    <t>ATTIVITA' DI INSTALLAZIONE DI BIOATTIVATORI COME MITIGANTI E BIORISANATORI DEI CORSI D'ACQUA</t>
  </si>
  <si>
    <t>BANDIERA BLU 2024 - PARTECIPAZIONE ECONOMICA</t>
  </si>
  <si>
    <t>ACQUISTO BANDIERE BLU</t>
  </si>
  <si>
    <t>ANALISI DI CARATTERIZZAZIONE DEI RIFIUTI</t>
  </si>
  <si>
    <t>CAMPIONAMENTO E ANALISI ACQUE DI MARE E DI FIUMI</t>
  </si>
  <si>
    <t xml:space="preserve">ANALISI DELLE ACQUE DI BALNEAZIONE </t>
  </si>
  <si>
    <t xml:space="preserve">SERVIZIO DI CARICO, TRASPORTO E SMALTIMENTO MISCELE BITUMINOSE </t>
  </si>
  <si>
    <t xml:space="preserve">SERVIZIO DI RIMOZIONE AMIANTO </t>
  </si>
  <si>
    <t>Z153969367</t>
  </si>
  <si>
    <t>SUPPORTO AL RUP PER LA GESTIONE AMMINISTRATIVA DEL SERVIZIO DI RACCOLTA RIFIUTI SOLIDI URBANI, DI PULIZIA E SPAZZAMENTO E SMALTIMENTO DEI RIFIUTI E SERVIZI ACCESSORI</t>
  </si>
  <si>
    <t xml:space="preserve">SERVIZIO DI PULIZIA, DERATTIZZAZIONE, DISINFESTAZIONE E SANIFICAZIONE NEXT </t>
  </si>
  <si>
    <t>ATTIVITA' DI INSTALLAZIONE DI BIOATTIVATORI COME MITIGANTI E BIORISANATORI DEI CORSI D'ACQUA E DEL LITORALE MARITTIMO</t>
  </si>
  <si>
    <t>PROGETTO BANDIERA BLU PARTECIPAZIONE ECONOMICA GEOTREK</t>
  </si>
  <si>
    <t xml:space="preserve">REALIZZAZIONE CARTELLONISTICA BANDIERA BLU </t>
  </si>
  <si>
    <t>ZB134A776A</t>
  </si>
  <si>
    <t>FORNITURA CONTENITORI STRADALI</t>
  </si>
  <si>
    <t>GIANLUCA VOLPE                                                   C.F. VLPGLC81A23A509W</t>
  </si>
  <si>
    <t>29/12/2021  27/01/2023</t>
  </si>
  <si>
    <t>Z293900168</t>
  </si>
  <si>
    <t>SERVIZIO DI DERATTIZZAZIONE PLESSI SCOLASTICI DI COMPETENZA COMUNALE</t>
  </si>
  <si>
    <t>09/12/2022        08/02/2023</t>
  </si>
  <si>
    <t>09/03/2023                      28/03/2023</t>
  </si>
  <si>
    <t>09/05/2023               31/07/2023</t>
  </si>
  <si>
    <t>11/07/2023   22/08/2023</t>
  </si>
  <si>
    <t>12/09/2023            10/10/2023</t>
  </si>
  <si>
    <t>24/03/2023          03/05/2023</t>
  </si>
  <si>
    <t>24/07/2023            11/09/2023</t>
  </si>
  <si>
    <t>30/08/2023           10/10/2023</t>
  </si>
  <si>
    <t>28/02/2023            03/05/2023</t>
  </si>
  <si>
    <t>27/03/2023              10/10/2023</t>
  </si>
  <si>
    <t>31/10/2023                      16/11/2023</t>
  </si>
  <si>
    <t>31/05/2023           31/07/2023</t>
  </si>
  <si>
    <t>16/05/2023            13/06/2023</t>
  </si>
  <si>
    <t>09/05/2023                    02/10/2023</t>
  </si>
  <si>
    <t>05/10/2023            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</si>
</sst>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\ _€_-;\-* #,##0.00\ _€_-;_-* &quot;-&quot;??\ _€_-;_-@_-"/>
    <numFmt numFmtId="164" formatCode="&quot;€&quot;\ #,##0.00"/>
    <numFmt numFmtId="165" formatCode="&quot;€&quot;\ #,##0.00;[Red]\-&quot;€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Font="1"/>
    <xf numFmtId="14" fontId="2" fillId="2" borderId="1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8" fontId="0" fillId="0" borderId="0" xfId="0" applyNumberFormat="1"/>
    <xf numFmtId="0" fontId="2" fillId="0" borderId="0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="110" zoomScaleNormal="110" workbookViewId="0">
      <pane ySplit="1" topLeftCell="A2" activePane="bottomLeft" state="frozen"/>
      <selection pane="bottomLeft" activeCell="Q8" sqref="Q8"/>
    </sheetView>
  </sheetViews>
  <sheetFormatPr defaultRowHeight="15" x14ac:dyDescent="0.25"/>
  <cols>
    <col min="1" max="1" width="5.5703125" bestFit="1" customWidth="1"/>
    <col min="2" max="2" width="12.140625" bestFit="1" customWidth="1"/>
    <col min="3" max="3" width="32.28515625" customWidth="1"/>
    <col min="4" max="4" width="55.42578125" customWidth="1"/>
    <col min="5" max="5" width="22.28515625" bestFit="1" customWidth="1"/>
    <col min="6" max="6" width="19.7109375" customWidth="1"/>
    <col min="7" max="7" width="42" customWidth="1"/>
    <col min="8" max="8" width="14.5703125" bestFit="1" customWidth="1"/>
    <col min="9" max="9" width="18.42578125" style="18" customWidth="1"/>
    <col min="10" max="10" width="20.42578125" bestFit="1" customWidth="1"/>
    <col min="11" max="11" width="2.7109375" customWidth="1"/>
    <col min="12" max="12" width="9.7109375" bestFit="1" customWidth="1"/>
    <col min="14" max="15" width="11.140625" bestFit="1" customWidth="1"/>
  </cols>
  <sheetData>
    <row r="1" spans="1:15" s="1" customFormat="1" ht="60.75" thickBot="1" x14ac:dyDescent="0.35">
      <c r="A1" s="13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7" t="s">
        <v>7</v>
      </c>
      <c r="J1" s="14" t="s">
        <v>8</v>
      </c>
      <c r="K1" s="13"/>
    </row>
    <row r="2" spans="1:15" ht="45.75" thickBot="1" x14ac:dyDescent="0.3">
      <c r="A2" s="14">
        <v>1</v>
      </c>
      <c r="B2" s="4" t="s">
        <v>11</v>
      </c>
      <c r="C2" s="3" t="s">
        <v>9</v>
      </c>
      <c r="D2" s="5" t="s">
        <v>13</v>
      </c>
      <c r="E2" s="5" t="s">
        <v>15</v>
      </c>
      <c r="F2" s="2" t="s">
        <v>10</v>
      </c>
      <c r="G2" s="5" t="s">
        <v>37</v>
      </c>
      <c r="H2" s="10">
        <v>28104506.329999998</v>
      </c>
      <c r="I2" s="16" t="s">
        <v>14</v>
      </c>
      <c r="J2" s="10">
        <f>391006.98+397690.27+397690.27+450592.19+(468408.44*6)+(468408.44*12)+(468408.44*11)+9230</f>
        <v>15230054.469999999</v>
      </c>
      <c r="K2" s="15"/>
      <c r="N2" s="12"/>
      <c r="O2" s="12"/>
    </row>
    <row r="3" spans="1:15" ht="60.75" thickBot="1" x14ac:dyDescent="0.3">
      <c r="A3" s="14">
        <v>2</v>
      </c>
      <c r="B3" s="4" t="s">
        <v>17</v>
      </c>
      <c r="C3" s="3" t="s">
        <v>9</v>
      </c>
      <c r="D3" s="5" t="s">
        <v>18</v>
      </c>
      <c r="E3" s="5" t="s">
        <v>16</v>
      </c>
      <c r="F3" s="2" t="s">
        <v>10</v>
      </c>
      <c r="G3" s="5" t="s">
        <v>37</v>
      </c>
      <c r="H3" s="6">
        <v>6791.8</v>
      </c>
      <c r="I3" s="16" t="s">
        <v>86</v>
      </c>
      <c r="J3" s="6">
        <v>6791.8</v>
      </c>
      <c r="K3" s="15"/>
      <c r="N3" s="12"/>
      <c r="O3" s="12"/>
    </row>
    <row r="4" spans="1:15" ht="55.5" customHeight="1" thickBot="1" x14ac:dyDescent="0.3">
      <c r="A4" s="14">
        <v>3</v>
      </c>
      <c r="B4" s="4" t="s">
        <v>58</v>
      </c>
      <c r="C4" s="3" t="s">
        <v>9</v>
      </c>
      <c r="D4" s="5" t="s">
        <v>57</v>
      </c>
      <c r="E4" s="5" t="s">
        <v>16</v>
      </c>
      <c r="F4" s="2" t="s">
        <v>10</v>
      </c>
      <c r="G4" s="5" t="s">
        <v>37</v>
      </c>
      <c r="H4" s="6">
        <v>11939.89</v>
      </c>
      <c r="I4" s="16">
        <v>45289</v>
      </c>
      <c r="J4" s="6">
        <v>0</v>
      </c>
      <c r="K4" s="20"/>
    </row>
    <row r="5" spans="1:15" ht="51" customHeight="1" thickBot="1" x14ac:dyDescent="0.3">
      <c r="A5" s="14">
        <v>4</v>
      </c>
      <c r="B5" s="4" t="s">
        <v>12</v>
      </c>
      <c r="C5" s="3" t="s">
        <v>9</v>
      </c>
      <c r="D5" s="5" t="s">
        <v>19</v>
      </c>
      <c r="E5" s="5" t="s">
        <v>15</v>
      </c>
      <c r="F5" s="2" t="s">
        <v>10</v>
      </c>
      <c r="G5" s="5" t="s">
        <v>36</v>
      </c>
      <c r="H5" s="6">
        <v>413910</v>
      </c>
      <c r="I5" s="16">
        <v>43832</v>
      </c>
      <c r="J5" s="6">
        <v>413910</v>
      </c>
      <c r="K5" s="15"/>
    </row>
    <row r="6" spans="1:15" ht="30.75" thickBot="1" x14ac:dyDescent="0.3">
      <c r="A6" s="14">
        <v>5</v>
      </c>
      <c r="B6" s="4" t="s">
        <v>20</v>
      </c>
      <c r="C6" s="3" t="s">
        <v>9</v>
      </c>
      <c r="D6" s="5" t="s">
        <v>71</v>
      </c>
      <c r="E6" s="5" t="s">
        <v>16</v>
      </c>
      <c r="F6" s="2" t="s">
        <v>10</v>
      </c>
      <c r="G6" s="5" t="s">
        <v>35</v>
      </c>
      <c r="H6" s="6">
        <v>1240</v>
      </c>
      <c r="I6" s="16" t="s">
        <v>87</v>
      </c>
      <c r="J6" s="6">
        <v>1240</v>
      </c>
      <c r="K6" s="15"/>
    </row>
    <row r="7" spans="1:15" ht="30.75" thickBot="1" x14ac:dyDescent="0.3">
      <c r="A7" s="14">
        <v>6</v>
      </c>
      <c r="B7" s="4" t="s">
        <v>21</v>
      </c>
      <c r="C7" s="3" t="s">
        <v>9</v>
      </c>
      <c r="D7" s="5" t="s">
        <v>64</v>
      </c>
      <c r="E7" s="5" t="s">
        <v>16</v>
      </c>
      <c r="F7" s="2" t="s">
        <v>10</v>
      </c>
      <c r="G7" s="5" t="s">
        <v>23</v>
      </c>
      <c r="H7" s="7">
        <v>1403.03</v>
      </c>
      <c r="I7" s="16" t="s">
        <v>88</v>
      </c>
      <c r="J7" s="7">
        <v>1403.03</v>
      </c>
      <c r="K7" s="15"/>
    </row>
    <row r="8" spans="1:15" ht="30.75" thickBot="1" x14ac:dyDescent="0.3">
      <c r="A8" s="14">
        <v>7</v>
      </c>
      <c r="B8" s="4" t="s">
        <v>22</v>
      </c>
      <c r="C8" s="3" t="s">
        <v>9</v>
      </c>
      <c r="D8" s="5" t="s">
        <v>62</v>
      </c>
      <c r="E8" s="5" t="s">
        <v>16</v>
      </c>
      <c r="F8" s="2" t="s">
        <v>10</v>
      </c>
      <c r="G8" s="5" t="s">
        <v>23</v>
      </c>
      <c r="H8" s="6">
        <v>1992.92</v>
      </c>
      <c r="I8" s="16" t="s">
        <v>89</v>
      </c>
      <c r="J8" s="6">
        <v>1992.92</v>
      </c>
      <c r="K8" s="15"/>
      <c r="L8" s="19"/>
    </row>
    <row r="9" spans="1:15" ht="45.75" thickBot="1" x14ac:dyDescent="0.3">
      <c r="A9" s="14">
        <v>8</v>
      </c>
      <c r="B9" s="4" t="s">
        <v>24</v>
      </c>
      <c r="C9" s="3" t="s">
        <v>9</v>
      </c>
      <c r="D9" s="5" t="s">
        <v>28</v>
      </c>
      <c r="E9" s="5" t="s">
        <v>16</v>
      </c>
      <c r="F9" s="2" t="s">
        <v>10</v>
      </c>
      <c r="G9" s="5" t="s">
        <v>38</v>
      </c>
      <c r="H9" s="7">
        <v>150</v>
      </c>
      <c r="I9" s="16" t="s">
        <v>90</v>
      </c>
      <c r="J9" s="7">
        <v>150</v>
      </c>
      <c r="K9" s="15"/>
      <c r="L9" s="19"/>
    </row>
    <row r="10" spans="1:15" ht="45.75" thickBot="1" x14ac:dyDescent="0.3">
      <c r="A10" s="14">
        <v>9</v>
      </c>
      <c r="B10" s="4" t="s">
        <v>25</v>
      </c>
      <c r="C10" s="3" t="s">
        <v>9</v>
      </c>
      <c r="D10" s="5" t="s">
        <v>63</v>
      </c>
      <c r="E10" s="5" t="s">
        <v>16</v>
      </c>
      <c r="F10" s="2" t="s">
        <v>10</v>
      </c>
      <c r="G10" s="5" t="s">
        <v>38</v>
      </c>
      <c r="H10" s="7">
        <v>1700</v>
      </c>
      <c r="I10" s="16" t="s">
        <v>91</v>
      </c>
      <c r="J10" s="7">
        <v>1700</v>
      </c>
      <c r="K10" s="15"/>
      <c r="L10" s="19"/>
    </row>
    <row r="11" spans="1:15" ht="45.75" thickBot="1" x14ac:dyDescent="0.3">
      <c r="A11" s="14">
        <v>10</v>
      </c>
      <c r="B11" s="4" t="s">
        <v>26</v>
      </c>
      <c r="C11" s="3" t="s">
        <v>9</v>
      </c>
      <c r="D11" s="5" t="s">
        <v>27</v>
      </c>
      <c r="E11" s="5" t="s">
        <v>16</v>
      </c>
      <c r="F11" s="2" t="s">
        <v>10</v>
      </c>
      <c r="G11" s="5" t="s">
        <v>38</v>
      </c>
      <c r="H11" s="8">
        <v>4600</v>
      </c>
      <c r="I11" s="16" t="s">
        <v>92</v>
      </c>
      <c r="J11" s="8">
        <v>4600</v>
      </c>
      <c r="K11" s="15"/>
      <c r="L11" s="19"/>
    </row>
    <row r="12" spans="1:15" ht="30.75" thickBot="1" x14ac:dyDescent="0.3">
      <c r="A12" s="14">
        <v>11</v>
      </c>
      <c r="B12" s="4" t="s">
        <v>29</v>
      </c>
      <c r="C12" s="3" t="s">
        <v>9</v>
      </c>
      <c r="D12" s="5" t="s">
        <v>72</v>
      </c>
      <c r="E12" s="5" t="s">
        <v>16</v>
      </c>
      <c r="F12" s="2" t="s">
        <v>10</v>
      </c>
      <c r="G12" s="5" t="s">
        <v>34</v>
      </c>
      <c r="H12" s="6">
        <v>1748.04</v>
      </c>
      <c r="I12" s="16" t="s">
        <v>93</v>
      </c>
      <c r="J12" s="6">
        <v>1748.04</v>
      </c>
      <c r="K12" s="15"/>
      <c r="L12" s="19"/>
    </row>
    <row r="13" spans="1:15" ht="30.75" thickBot="1" x14ac:dyDescent="0.3">
      <c r="A13" s="14">
        <v>12</v>
      </c>
      <c r="B13" s="4" t="s">
        <v>30</v>
      </c>
      <c r="C13" s="3" t="s">
        <v>9</v>
      </c>
      <c r="D13" s="5" t="s">
        <v>72</v>
      </c>
      <c r="E13" s="5" t="s">
        <v>16</v>
      </c>
      <c r="F13" s="2" t="s">
        <v>10</v>
      </c>
      <c r="G13" s="5" t="s">
        <v>34</v>
      </c>
      <c r="H13" s="6">
        <v>1800</v>
      </c>
      <c r="I13" s="16" t="s">
        <v>94</v>
      </c>
      <c r="J13" s="6">
        <v>1800</v>
      </c>
      <c r="K13" s="15"/>
      <c r="L13" s="19"/>
    </row>
    <row r="14" spans="1:15" ht="30.75" thickBot="1" x14ac:dyDescent="0.3">
      <c r="A14" s="14">
        <v>13</v>
      </c>
      <c r="B14" s="4" t="s">
        <v>32</v>
      </c>
      <c r="C14" s="3" t="s">
        <v>9</v>
      </c>
      <c r="D14" s="5" t="s">
        <v>75</v>
      </c>
      <c r="E14" s="5" t="s">
        <v>16</v>
      </c>
      <c r="F14" s="2" t="s">
        <v>10</v>
      </c>
      <c r="G14" s="5" t="s">
        <v>31</v>
      </c>
      <c r="H14" s="9">
        <v>1500</v>
      </c>
      <c r="I14" s="16">
        <v>45265</v>
      </c>
      <c r="J14" s="9">
        <v>0</v>
      </c>
      <c r="K14" s="15"/>
      <c r="L14" s="19"/>
    </row>
    <row r="15" spans="1:15" ht="30.75" thickBot="1" x14ac:dyDescent="0.3">
      <c r="A15" s="14">
        <v>14</v>
      </c>
      <c r="B15" s="4" t="s">
        <v>39</v>
      </c>
      <c r="C15" s="3" t="s">
        <v>9</v>
      </c>
      <c r="D15" s="5" t="s">
        <v>68</v>
      </c>
      <c r="E15" s="5" t="s">
        <v>16</v>
      </c>
      <c r="F15" s="2" t="s">
        <v>10</v>
      </c>
      <c r="G15" s="5" t="s">
        <v>47</v>
      </c>
      <c r="H15" s="10">
        <v>525</v>
      </c>
      <c r="I15" s="16">
        <v>45062</v>
      </c>
      <c r="J15" s="9">
        <v>0</v>
      </c>
      <c r="K15" s="15"/>
      <c r="L15" s="19"/>
    </row>
    <row r="16" spans="1:15" ht="30.75" thickBot="1" x14ac:dyDescent="0.3">
      <c r="A16" s="14">
        <v>15</v>
      </c>
      <c r="B16" s="4" t="s">
        <v>40</v>
      </c>
      <c r="C16" s="3" t="s">
        <v>9</v>
      </c>
      <c r="D16" s="5" t="s">
        <v>69</v>
      </c>
      <c r="E16" s="5" t="s">
        <v>16</v>
      </c>
      <c r="F16" s="2" t="s">
        <v>10</v>
      </c>
      <c r="G16" s="5" t="s">
        <v>33</v>
      </c>
      <c r="H16" s="10">
        <v>1740</v>
      </c>
      <c r="I16" s="16">
        <v>45062</v>
      </c>
      <c r="J16" s="9">
        <v>0</v>
      </c>
      <c r="K16" s="15"/>
      <c r="L16" s="19"/>
    </row>
    <row r="17" spans="1:12" ht="45.75" thickBot="1" x14ac:dyDescent="0.3">
      <c r="A17" s="14">
        <v>16</v>
      </c>
      <c r="B17" s="4" t="s">
        <v>42</v>
      </c>
      <c r="C17" s="3" t="s">
        <v>9</v>
      </c>
      <c r="D17" s="5" t="s">
        <v>65</v>
      </c>
      <c r="E17" s="5" t="s">
        <v>16</v>
      </c>
      <c r="F17" s="2" t="s">
        <v>10</v>
      </c>
      <c r="G17" s="5" t="s">
        <v>41</v>
      </c>
      <c r="H17" s="7">
        <v>15000</v>
      </c>
      <c r="I17" s="16">
        <v>45098</v>
      </c>
      <c r="J17" s="9">
        <v>0</v>
      </c>
      <c r="K17" s="15"/>
      <c r="L17" s="19"/>
    </row>
    <row r="18" spans="1:12" ht="45.75" thickBot="1" x14ac:dyDescent="0.3">
      <c r="A18" s="14">
        <v>17</v>
      </c>
      <c r="B18" s="4" t="s">
        <v>43</v>
      </c>
      <c r="C18" s="3" t="s">
        <v>9</v>
      </c>
      <c r="D18" s="5" t="s">
        <v>76</v>
      </c>
      <c r="E18" s="5" t="s">
        <v>16</v>
      </c>
      <c r="F18" s="2" t="s">
        <v>10</v>
      </c>
      <c r="G18" s="5" t="s">
        <v>41</v>
      </c>
      <c r="H18" s="10">
        <v>15000</v>
      </c>
      <c r="I18" s="16">
        <v>45140</v>
      </c>
      <c r="J18" s="9">
        <v>0</v>
      </c>
      <c r="K18" s="15"/>
      <c r="L18" s="19"/>
    </row>
    <row r="19" spans="1:12" ht="30.75" thickBot="1" x14ac:dyDescent="0.3">
      <c r="A19" s="14">
        <v>18</v>
      </c>
      <c r="B19" s="4" t="s">
        <v>44</v>
      </c>
      <c r="C19" s="3" t="s">
        <v>9</v>
      </c>
      <c r="D19" s="5" t="s">
        <v>77</v>
      </c>
      <c r="E19" s="5" t="s">
        <v>16</v>
      </c>
      <c r="F19" s="2" t="s">
        <v>10</v>
      </c>
      <c r="G19" s="5" t="s">
        <v>46</v>
      </c>
      <c r="H19" s="7">
        <v>1000</v>
      </c>
      <c r="I19" s="16" t="s">
        <v>95</v>
      </c>
      <c r="J19" s="7">
        <v>1000</v>
      </c>
      <c r="K19" s="15"/>
      <c r="L19" s="19"/>
    </row>
    <row r="20" spans="1:12" ht="30.75" thickBot="1" x14ac:dyDescent="0.3">
      <c r="A20" s="14">
        <v>19</v>
      </c>
      <c r="B20" s="4" t="s">
        <v>45</v>
      </c>
      <c r="C20" s="3" t="s">
        <v>9</v>
      </c>
      <c r="D20" s="5" t="s">
        <v>66</v>
      </c>
      <c r="E20" s="5" t="s">
        <v>16</v>
      </c>
      <c r="F20" s="2" t="s">
        <v>10</v>
      </c>
      <c r="G20" s="5" t="s">
        <v>46</v>
      </c>
      <c r="H20" s="7">
        <v>1000</v>
      </c>
      <c r="I20" s="16">
        <v>45064</v>
      </c>
      <c r="J20" s="7">
        <v>0</v>
      </c>
      <c r="K20" s="15"/>
      <c r="L20" s="19"/>
    </row>
    <row r="21" spans="1:12" ht="30.75" thickBot="1" x14ac:dyDescent="0.3">
      <c r="A21" s="14">
        <v>20</v>
      </c>
      <c r="B21" s="4" t="s">
        <v>48</v>
      </c>
      <c r="C21" s="3" t="s">
        <v>9</v>
      </c>
      <c r="D21" s="5" t="s">
        <v>78</v>
      </c>
      <c r="E21" s="5" t="s">
        <v>16</v>
      </c>
      <c r="F21" s="2" t="s">
        <v>10</v>
      </c>
      <c r="G21" s="5" t="s">
        <v>49</v>
      </c>
      <c r="H21" s="10">
        <f>3970+290</f>
        <v>4260</v>
      </c>
      <c r="I21" s="16" t="s">
        <v>96</v>
      </c>
      <c r="J21" s="10">
        <f>3970+290</f>
        <v>4260</v>
      </c>
      <c r="K21" s="15"/>
      <c r="L21" s="19"/>
    </row>
    <row r="22" spans="1:12" ht="30.75" thickBot="1" x14ac:dyDescent="0.3">
      <c r="A22" s="14">
        <v>21</v>
      </c>
      <c r="B22" s="4" t="s">
        <v>50</v>
      </c>
      <c r="C22" s="3" t="s">
        <v>9</v>
      </c>
      <c r="D22" s="5" t="s">
        <v>67</v>
      </c>
      <c r="E22" s="5" t="s">
        <v>16</v>
      </c>
      <c r="F22" s="2" t="s">
        <v>10</v>
      </c>
      <c r="G22" s="5" t="s">
        <v>51</v>
      </c>
      <c r="H22" s="10">
        <v>3201.44</v>
      </c>
      <c r="I22" s="16" t="s">
        <v>97</v>
      </c>
      <c r="J22" s="10">
        <v>3201.44</v>
      </c>
      <c r="K22" s="15"/>
      <c r="L22" s="19"/>
    </row>
    <row r="23" spans="1:12" ht="30.75" thickBot="1" x14ac:dyDescent="0.3">
      <c r="A23" s="14">
        <v>22</v>
      </c>
      <c r="B23" s="4" t="s">
        <v>53</v>
      </c>
      <c r="C23" s="3" t="s">
        <v>9</v>
      </c>
      <c r="D23" s="5" t="s">
        <v>70</v>
      </c>
      <c r="E23" s="5" t="s">
        <v>16</v>
      </c>
      <c r="F23" s="2" t="s">
        <v>10</v>
      </c>
      <c r="G23" s="11" t="s">
        <v>52</v>
      </c>
      <c r="H23" s="10">
        <v>5180</v>
      </c>
      <c r="I23" s="16" t="s">
        <v>98</v>
      </c>
      <c r="J23" s="10">
        <v>5180</v>
      </c>
      <c r="K23" s="15"/>
      <c r="L23" s="19"/>
    </row>
    <row r="24" spans="1:12" ht="30.75" thickBot="1" x14ac:dyDescent="0.3">
      <c r="A24" s="14">
        <v>23</v>
      </c>
      <c r="B24" s="4" t="s">
        <v>54</v>
      </c>
      <c r="C24" s="3" t="s">
        <v>9</v>
      </c>
      <c r="D24" s="5" t="s">
        <v>56</v>
      </c>
      <c r="E24" s="5" t="s">
        <v>16</v>
      </c>
      <c r="F24" s="2" t="s">
        <v>10</v>
      </c>
      <c r="G24" s="5" t="s">
        <v>55</v>
      </c>
      <c r="H24" s="10">
        <v>735.25</v>
      </c>
      <c r="I24" s="16">
        <v>45289</v>
      </c>
      <c r="J24" s="9">
        <v>0</v>
      </c>
      <c r="K24" s="15"/>
    </row>
    <row r="25" spans="1:12" ht="30.75" thickBot="1" x14ac:dyDescent="0.3">
      <c r="A25" s="14">
        <v>24</v>
      </c>
      <c r="B25" s="4" t="s">
        <v>59</v>
      </c>
      <c r="C25" s="3" t="s">
        <v>9</v>
      </c>
      <c r="D25" s="5" t="s">
        <v>61</v>
      </c>
      <c r="E25" s="5" t="s">
        <v>16</v>
      </c>
      <c r="F25" s="2" t="s">
        <v>10</v>
      </c>
      <c r="G25" s="5" t="s">
        <v>60</v>
      </c>
      <c r="H25" s="10">
        <v>1599.25</v>
      </c>
      <c r="I25" s="16" t="s">
        <v>99</v>
      </c>
      <c r="J25" s="10">
        <v>805.4</v>
      </c>
      <c r="K25" s="15"/>
    </row>
    <row r="26" spans="1:12" ht="60.75" thickBot="1" x14ac:dyDescent="0.3">
      <c r="A26" s="14">
        <v>25</v>
      </c>
      <c r="B26" s="4" t="s">
        <v>73</v>
      </c>
      <c r="C26" s="3" t="s">
        <v>9</v>
      </c>
      <c r="D26" s="5" t="s">
        <v>74</v>
      </c>
      <c r="E26" s="5" t="s">
        <v>16</v>
      </c>
      <c r="F26" s="2" t="s">
        <v>10</v>
      </c>
      <c r="G26" s="5" t="s">
        <v>81</v>
      </c>
      <c r="H26" s="10">
        <v>23000</v>
      </c>
      <c r="I26" s="16">
        <v>44931</v>
      </c>
      <c r="J26" s="10">
        <f>3947.17*5</f>
        <v>19735.849999999999</v>
      </c>
      <c r="K26" s="15"/>
    </row>
    <row r="27" spans="1:12" ht="44.25" customHeight="1" thickBot="1" x14ac:dyDescent="0.3">
      <c r="A27" s="14">
        <v>26</v>
      </c>
      <c r="B27" s="4" t="s">
        <v>79</v>
      </c>
      <c r="C27" s="3" t="s">
        <v>9</v>
      </c>
      <c r="D27" s="5" t="s">
        <v>80</v>
      </c>
      <c r="E27" s="5" t="s">
        <v>16</v>
      </c>
      <c r="F27" s="2" t="s">
        <v>10</v>
      </c>
      <c r="G27" s="5" t="s">
        <v>37</v>
      </c>
      <c r="H27" s="10">
        <v>39990</v>
      </c>
      <c r="I27" s="16" t="s">
        <v>82</v>
      </c>
      <c r="J27" s="10">
        <v>38590</v>
      </c>
    </row>
    <row r="28" spans="1:12" ht="45.75" thickBot="1" x14ac:dyDescent="0.3">
      <c r="A28" s="14">
        <v>27</v>
      </c>
      <c r="B28" s="4" t="s">
        <v>83</v>
      </c>
      <c r="C28" s="3" t="s">
        <v>9</v>
      </c>
      <c r="D28" s="5" t="s">
        <v>84</v>
      </c>
      <c r="E28" s="5" t="s">
        <v>16</v>
      </c>
      <c r="F28" s="2" t="s">
        <v>10</v>
      </c>
      <c r="G28" s="5" t="s">
        <v>38</v>
      </c>
      <c r="H28" s="7">
        <v>1840</v>
      </c>
      <c r="I28" s="16" t="s">
        <v>85</v>
      </c>
      <c r="J28" s="7">
        <v>1840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2024-02-07T09:38:06Z</dcterms:modified>
</cp:coreProperties>
</file>